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090" windowHeight="11700"/>
  </bookViews>
  <sheets>
    <sheet name="2023" sheetId="1" r:id="rId1"/>
  </sheets>
  <definedNames>
    <definedName name="_xlnm.Print_Titles" localSheetId="0">'2023'!$7:$7</definedName>
  </definedNames>
  <calcPr calcId="145621"/>
</workbook>
</file>

<file path=xl/calcChain.xml><?xml version="1.0" encoding="utf-8"?>
<calcChain xmlns="http://schemas.openxmlformats.org/spreadsheetml/2006/main">
  <c r="F21" i="1" l="1"/>
  <c r="F23" i="1"/>
  <c r="F28" i="1" l="1"/>
  <c r="F31" i="1" l="1"/>
  <c r="F14" i="1" l="1"/>
  <c r="F9" i="1" s="1"/>
  <c r="F24" i="1"/>
  <c r="F26" i="1"/>
  <c r="F10" i="1" l="1"/>
  <c r="F11" i="1"/>
  <c r="F8" i="1" l="1"/>
</calcChain>
</file>

<file path=xl/sharedStrings.xml><?xml version="1.0" encoding="utf-8"?>
<sst xmlns="http://schemas.openxmlformats.org/spreadsheetml/2006/main" count="93" uniqueCount="58">
  <si>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</si>
  <si>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</si>
  <si>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</si>
  <si>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</si>
  <si>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</si>
  <si>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</si>
  <si>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</si>
  <si>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</si>
  <si>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</si>
  <si>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</si>
  <si>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</si>
  <si>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</si>
  <si>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</si>
  <si>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</si>
  <si>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</si>
  <si>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</si>
  <si>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</si>
  <si>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</si>
  <si>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</si>
  <si>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</si>
  <si>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</si>
  <si>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</si>
  <si>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</si>
  <si>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</si>
  <si>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</si>
  <si>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</si>
  <si>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</si>
  <si>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</si>
  <si>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</si>
  <si>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</si>
  <si>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</si>
  <si>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</si>
  <si>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</si>
  <si>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</si>
  <si>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</si>
  <si>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</si>
  <si>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</si>
  <si>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</si>
  <si>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</si>
  <si>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</si>
  <si>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</si>
  <si>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</si>
  <si>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</si>
  <si>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</si>
  <si>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</si>
  <si>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</si>
  <si>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</si>
  <si>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трансферты, получаемые в 2023 году Серебрянским сельским поселением Лужского муниципального района Ленинградской области</t>
  </si>
  <si>
    <t>Сумма 2023г.</t>
  </si>
  <si>
    <t>Субсидии на реализацию мероприятий по благоустройству дворовых территорий муниципальных образований  Ленинградской области( конкурсные)</t>
  </si>
  <si>
    <t>Субсидии на мероприятия по созданию мест( площадок) накопления твердых коммунальных отходов</t>
  </si>
  <si>
    <t>010 2 02 40 00 0  00 0 000 150</t>
  </si>
  <si>
    <t>Иные межбюджетные трансферты</t>
  </si>
  <si>
    <t>010 2 02 49 99 9 10 0 000 150</t>
  </si>
  <si>
    <t>Прочие межбюджетные трансферты, передаваемые бюджетам сельских поселений ( комфортная среда)</t>
  </si>
  <si>
    <t>Прочие межбюджетные трансферты, передаваемые бюджетам сельских поселений</t>
  </si>
  <si>
    <t>Прочие межбюджетные трансферты, на цели поощрения муниципальных управленческих коменд за достижение показателей деятельности органов исполнительной власти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</si>
  <si>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23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175                 ( в редакции решения № 210 от 11.12.2023 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</si>
</sst>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0\ _₽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4" fontId="12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0" fillId="0" borderId="2" xfId="0" applyBorder="1"/>
    <xf numFmtId="165" fontId="15" fillId="0" borderId="2" xfId="0" applyNumberFormat="1" applyFont="1" applyBorder="1" applyAlignment="1">
      <alignment horizontal="right" wrapText="1"/>
    </xf>
    <xf numFmtId="0" fontId="16" fillId="0" borderId="2" xfId="0" applyFont="1" applyBorder="1" applyAlignment="1">
      <alignment wrapText="1"/>
    </xf>
    <xf numFmtId="165" fontId="14" fillId="0" borderId="2" xfId="0" applyNumberFormat="1" applyFont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F22" sqref="F22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116.25" customHeight="1" x14ac:dyDescent="0.25">
      <c r="E1" s="33" t="s">
        <v>57</v>
      </c>
      <c r="F1" s="33"/>
    </row>
    <row r="2" spans="1:6" ht="57" customHeight="1" x14ac:dyDescent="0.25">
      <c r="A2" s="35" t="s">
        <v>47</v>
      </c>
      <c r="B2" s="35"/>
      <c r="C2" s="35"/>
      <c r="D2" s="35"/>
      <c r="E2" s="35"/>
      <c r="F2" s="35"/>
    </row>
    <row r="3" spans="1:6" ht="42" customHeight="1" x14ac:dyDescent="0.25">
      <c r="D3" s="1"/>
      <c r="E3" s="1"/>
      <c r="F3" s="18" t="s">
        <v>44</v>
      </c>
    </row>
    <row r="4" spans="1:6" ht="15" customHeight="1" x14ac:dyDescent="0.25">
      <c r="A4" s="34" t="s">
        <v>1</v>
      </c>
      <c r="B4" s="34" t="s">
        <v>24</v>
      </c>
      <c r="C4" s="34" t="s">
        <v>8</v>
      </c>
      <c r="D4" s="34" t="s">
        <v>0</v>
      </c>
      <c r="E4" s="34" t="s">
        <v>7</v>
      </c>
      <c r="F4" s="31" t="s">
        <v>48</v>
      </c>
    </row>
    <row r="5" spans="1:6" ht="15" customHeight="1" x14ac:dyDescent="0.25">
      <c r="A5" s="34"/>
      <c r="B5" s="34"/>
      <c r="C5" s="34"/>
      <c r="D5" s="34"/>
      <c r="E5" s="34"/>
      <c r="F5" s="32"/>
    </row>
    <row r="6" spans="1:6" ht="37.5" customHeight="1" x14ac:dyDescent="0.25">
      <c r="A6" s="34"/>
      <c r="B6" s="34"/>
      <c r="C6" s="34"/>
      <c r="D6" s="34"/>
      <c r="E6" s="34"/>
      <c r="F6" s="32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25" t="s">
        <v>14</v>
      </c>
      <c r="C8" s="7" t="s">
        <v>9</v>
      </c>
      <c r="D8" s="7" t="s">
        <v>10</v>
      </c>
      <c r="E8" s="6" t="s">
        <v>14</v>
      </c>
      <c r="F8" s="19">
        <f>F9</f>
        <v>34570058.270000003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0">
        <f>F10+F14+F24+F28</f>
        <v>34570058.270000003</v>
      </c>
    </row>
    <row r="10" spans="1:6" ht="34.5" customHeight="1" x14ac:dyDescent="0.25">
      <c r="A10" s="9" t="s">
        <v>27</v>
      </c>
      <c r="B10" s="10" t="s">
        <v>17</v>
      </c>
      <c r="C10" s="9" t="s">
        <v>11</v>
      </c>
      <c r="D10" s="9" t="s">
        <v>12</v>
      </c>
      <c r="E10" s="10" t="s">
        <v>17</v>
      </c>
      <c r="F10" s="21">
        <f>F11</f>
        <v>9450500</v>
      </c>
    </row>
    <row r="11" spans="1:6" ht="27" customHeight="1" x14ac:dyDescent="0.25">
      <c r="A11" s="5" t="s">
        <v>32</v>
      </c>
      <c r="B11" s="4" t="s">
        <v>18</v>
      </c>
      <c r="C11" s="5" t="s">
        <v>11</v>
      </c>
      <c r="D11" s="5" t="s">
        <v>12</v>
      </c>
      <c r="E11" s="4" t="s">
        <v>18</v>
      </c>
      <c r="F11" s="22">
        <f>F12+F13</f>
        <v>9450500</v>
      </c>
    </row>
    <row r="12" spans="1:6" ht="39" customHeight="1" x14ac:dyDescent="0.25">
      <c r="A12" s="5" t="s">
        <v>33</v>
      </c>
      <c r="B12" s="11" t="s">
        <v>25</v>
      </c>
      <c r="C12" s="5" t="s">
        <v>11</v>
      </c>
      <c r="D12" s="5" t="s">
        <v>12</v>
      </c>
      <c r="E12" s="4" t="s">
        <v>19</v>
      </c>
      <c r="F12" s="22">
        <v>8603400</v>
      </c>
    </row>
    <row r="13" spans="1:6" ht="39" customHeight="1" x14ac:dyDescent="0.25">
      <c r="A13" s="5" t="s">
        <v>33</v>
      </c>
      <c r="B13" s="11" t="s">
        <v>26</v>
      </c>
      <c r="C13" s="5" t="s">
        <v>11</v>
      </c>
      <c r="D13" s="5" t="s">
        <v>12</v>
      </c>
      <c r="E13" s="4" t="s">
        <v>19</v>
      </c>
      <c r="F13" s="22">
        <v>847100</v>
      </c>
    </row>
    <row r="14" spans="1:6" ht="39" customHeight="1" x14ac:dyDescent="0.25">
      <c r="A14" s="9" t="s">
        <v>34</v>
      </c>
      <c r="B14" s="12" t="s">
        <v>35</v>
      </c>
      <c r="C14" s="9"/>
      <c r="D14" s="9"/>
      <c r="E14" s="10"/>
      <c r="F14" s="21">
        <f>F16+F17+F18+F21+F22+F23+F15+F19+F20</f>
        <v>20999229.690000001</v>
      </c>
    </row>
    <row r="15" spans="1:6" ht="99.75" customHeight="1" x14ac:dyDescent="0.25">
      <c r="A15" s="13" t="s">
        <v>45</v>
      </c>
      <c r="B15" s="14" t="s">
        <v>46</v>
      </c>
      <c r="C15" s="13"/>
      <c r="D15" s="13"/>
      <c r="E15" s="15"/>
      <c r="F15" s="23">
        <v>0</v>
      </c>
    </row>
    <row r="16" spans="1:6" ht="39" customHeight="1" x14ac:dyDescent="0.25">
      <c r="A16" s="13" t="s">
        <v>36</v>
      </c>
      <c r="B16" s="14" t="s">
        <v>37</v>
      </c>
      <c r="C16" s="13"/>
      <c r="D16" s="13"/>
      <c r="E16" s="15"/>
      <c r="F16" s="23">
        <v>5222492.28</v>
      </c>
    </row>
    <row r="17" spans="1:6" ht="83.25" customHeight="1" x14ac:dyDescent="0.25">
      <c r="A17" s="16" t="s">
        <v>38</v>
      </c>
      <c r="B17" s="11" t="s">
        <v>39</v>
      </c>
      <c r="C17" s="16"/>
      <c r="D17" s="16"/>
      <c r="E17" s="11"/>
      <c r="F17" s="24">
        <v>1050400</v>
      </c>
    </row>
    <row r="18" spans="1:6" ht="95.25" customHeight="1" x14ac:dyDescent="0.25">
      <c r="A18" s="16" t="s">
        <v>38</v>
      </c>
      <c r="B18" s="11" t="s">
        <v>40</v>
      </c>
      <c r="C18" s="16"/>
      <c r="D18" s="16"/>
      <c r="E18" s="11"/>
      <c r="F18" s="24">
        <v>697900</v>
      </c>
    </row>
    <row r="19" spans="1:6" ht="67.5" customHeight="1" x14ac:dyDescent="0.25">
      <c r="A19" s="16" t="s">
        <v>38</v>
      </c>
      <c r="B19" s="14" t="s">
        <v>49</v>
      </c>
      <c r="C19" s="16"/>
      <c r="D19" s="16"/>
      <c r="E19" s="11"/>
      <c r="F19" s="24">
        <v>10000000</v>
      </c>
    </row>
    <row r="20" spans="1:6" ht="47.25" customHeight="1" x14ac:dyDescent="0.25">
      <c r="A20" s="16" t="s">
        <v>38</v>
      </c>
      <c r="B20" s="14" t="s">
        <v>50</v>
      </c>
      <c r="C20" s="16"/>
      <c r="D20" s="16"/>
      <c r="E20" s="11"/>
      <c r="F20" s="24">
        <v>1299500</v>
      </c>
    </row>
    <row r="21" spans="1:6" ht="39" customHeight="1" x14ac:dyDescent="0.25">
      <c r="A21" s="16" t="s">
        <v>38</v>
      </c>
      <c r="B21" s="11" t="s">
        <v>41</v>
      </c>
      <c r="C21" s="16"/>
      <c r="D21" s="16"/>
      <c r="E21" s="11"/>
      <c r="F21" s="24">
        <f>1024700+162400-333762.59</f>
        <v>853337.40999999992</v>
      </c>
    </row>
    <row r="22" spans="1:6" ht="55.5" customHeight="1" x14ac:dyDescent="0.25">
      <c r="A22" s="16" t="s">
        <v>38</v>
      </c>
      <c r="B22" s="17" t="s">
        <v>42</v>
      </c>
      <c r="C22" s="16"/>
      <c r="D22" s="16"/>
      <c r="E22" s="11"/>
      <c r="F22" s="24">
        <v>700000</v>
      </c>
    </row>
    <row r="23" spans="1:6" ht="55.5" customHeight="1" x14ac:dyDescent="0.25">
      <c r="A23" s="16" t="s">
        <v>38</v>
      </c>
      <c r="B23" s="11" t="s">
        <v>43</v>
      </c>
      <c r="C23" s="16"/>
      <c r="D23" s="16"/>
      <c r="E23" s="11"/>
      <c r="F23" s="24">
        <f>988200+93000+94400</f>
        <v>1175600</v>
      </c>
    </row>
    <row r="24" spans="1:6" ht="38.25" customHeight="1" x14ac:dyDescent="0.25">
      <c r="A24" s="9" t="s">
        <v>28</v>
      </c>
      <c r="B24" s="12" t="s">
        <v>20</v>
      </c>
      <c r="C24" s="9" t="s">
        <v>11</v>
      </c>
      <c r="D24" s="9" t="s">
        <v>12</v>
      </c>
      <c r="E24" s="10" t="s">
        <v>20</v>
      </c>
      <c r="F24" s="21">
        <f>F25+F26</f>
        <v>165220</v>
      </c>
    </row>
    <row r="25" spans="1:6" ht="52.5" customHeight="1" x14ac:dyDescent="0.25">
      <c r="A25" s="5" t="s">
        <v>31</v>
      </c>
      <c r="B25" s="4" t="s">
        <v>21</v>
      </c>
      <c r="C25" s="5" t="s">
        <v>11</v>
      </c>
      <c r="D25" s="5" t="s">
        <v>12</v>
      </c>
      <c r="E25" s="4" t="s">
        <v>21</v>
      </c>
      <c r="F25" s="22">
        <v>3520</v>
      </c>
    </row>
    <row r="26" spans="1:6" ht="57.75" customHeight="1" x14ac:dyDescent="0.25">
      <c r="A26" s="5" t="s">
        <v>30</v>
      </c>
      <c r="B26" s="4" t="s">
        <v>22</v>
      </c>
      <c r="C26" s="5" t="s">
        <v>11</v>
      </c>
      <c r="D26" s="5" t="s">
        <v>12</v>
      </c>
      <c r="E26" s="4" t="s">
        <v>22</v>
      </c>
      <c r="F26" s="22">
        <f>F27</f>
        <v>161700</v>
      </c>
    </row>
    <row r="27" spans="1:6" ht="60.75" customHeight="1" x14ac:dyDescent="0.25">
      <c r="A27" s="5" t="s">
        <v>29</v>
      </c>
      <c r="B27" s="4" t="s">
        <v>23</v>
      </c>
      <c r="C27" s="5" t="s">
        <v>11</v>
      </c>
      <c r="D27" s="5" t="s">
        <v>12</v>
      </c>
      <c r="E27" s="4" t="s">
        <v>23</v>
      </c>
      <c r="F27" s="22">
        <v>161700</v>
      </c>
    </row>
    <row r="28" spans="1:6" ht="23.25" customHeight="1" x14ac:dyDescent="0.25">
      <c r="A28" s="9" t="s">
        <v>51</v>
      </c>
      <c r="B28" s="26" t="s">
        <v>52</v>
      </c>
      <c r="C28" s="27"/>
      <c r="D28" s="27"/>
      <c r="E28" s="27"/>
      <c r="F28" s="28">
        <f>F31+F29+F30</f>
        <v>3955108.5799999996</v>
      </c>
    </row>
    <row r="29" spans="1:6" ht="33.75" customHeight="1" x14ac:dyDescent="0.25">
      <c r="A29" s="16" t="s">
        <v>53</v>
      </c>
      <c r="B29" s="29" t="s">
        <v>54</v>
      </c>
      <c r="C29" s="27"/>
      <c r="D29" s="27"/>
      <c r="E29" s="27"/>
      <c r="F29" s="30">
        <v>3680276.92</v>
      </c>
    </row>
    <row r="30" spans="1:6" ht="47.25" customHeight="1" x14ac:dyDescent="0.25">
      <c r="A30" s="16" t="s">
        <v>53</v>
      </c>
      <c r="B30" s="29" t="s">
        <v>56</v>
      </c>
      <c r="C30" s="27"/>
      <c r="D30" s="27"/>
      <c r="E30" s="27"/>
      <c r="F30" s="30">
        <v>30016.400000000001</v>
      </c>
    </row>
    <row r="31" spans="1:6" ht="33.75" customHeight="1" x14ac:dyDescent="0.25">
      <c r="A31" s="16" t="s">
        <v>53</v>
      </c>
      <c r="B31" s="29" t="s">
        <v>55</v>
      </c>
      <c r="C31" s="27"/>
      <c r="D31" s="27"/>
      <c r="E31" s="27"/>
      <c r="F31" s="30">
        <f>150000+94815.26</f>
        <v>244815.26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2023-12-08T12:02:37Z</cp:lastPrinted>
  <dcterms:created xsi:type="dcterms:W3CDTF">2019-11-17T18:11:17Z</dcterms:created>
  <dcterms:modified xsi:type="dcterms:W3CDTF">2023-12-08T12:02:50Z</dcterms:modified>
</cp:coreProperties>
</file>